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7715" windowHeight="10815"/>
  </bookViews>
  <sheets>
    <sheet name="Gamme de Pythagore" sheetId="1" r:id="rId1"/>
    <sheet name="Gamme tempérée" sheetId="3" r:id="rId2"/>
    <sheet name="Sécurité" sheetId="4" r:id="rId3"/>
    <sheet name="Feuil2" sheetId="2" r:id="rId4"/>
  </sheets>
  <calcPr calcId="125725"/>
</workbook>
</file>

<file path=xl/calcChain.xml><?xml version="1.0" encoding="utf-8"?>
<calcChain xmlns="http://schemas.openxmlformats.org/spreadsheetml/2006/main">
  <c r="I15" i="3"/>
  <c r="J15" s="1"/>
  <c r="B3"/>
  <c r="M13" s="1"/>
  <c r="I14"/>
  <c r="J14" s="1"/>
  <c r="I13"/>
  <c r="J13" s="1"/>
  <c r="I12"/>
  <c r="J12" s="1"/>
  <c r="I11"/>
  <c r="J11" s="1"/>
  <c r="I10"/>
  <c r="J10" s="1"/>
  <c r="I9"/>
  <c r="J9" s="1"/>
  <c r="I8"/>
  <c r="J8" s="1"/>
  <c r="I7"/>
  <c r="J7" s="1"/>
  <c r="I6"/>
  <c r="J6" s="1"/>
  <c r="I5"/>
  <c r="J5" s="1"/>
  <c r="I4"/>
  <c r="J4" s="1"/>
  <c r="I3"/>
  <c r="I15" i="1"/>
  <c r="J15" s="1"/>
  <c r="F5" i="3" l="1"/>
  <c r="F7"/>
  <c r="F9"/>
  <c r="F11"/>
  <c r="F13"/>
  <c r="F15"/>
  <c r="M4"/>
  <c r="M6"/>
  <c r="M8"/>
  <c r="M10"/>
  <c r="M12"/>
  <c r="M14"/>
  <c r="F6"/>
  <c r="F8"/>
  <c r="F10"/>
  <c r="F12"/>
  <c r="F14"/>
  <c r="F4"/>
  <c r="M5"/>
  <c r="M7"/>
  <c r="M9"/>
  <c r="M11"/>
  <c r="E3"/>
  <c r="B8"/>
  <c r="E3" i="1"/>
  <c r="I3"/>
  <c r="I4"/>
  <c r="J4" s="1"/>
  <c r="I5"/>
  <c r="J5" s="1"/>
  <c r="I6"/>
  <c r="J6" s="1"/>
  <c r="I7"/>
  <c r="J7" s="1"/>
  <c r="B8"/>
  <c r="I8"/>
  <c r="J8" s="1"/>
  <c r="I9"/>
  <c r="J9" s="1"/>
  <c r="I10"/>
  <c r="J10" s="1"/>
  <c r="I11"/>
  <c r="J11" s="1"/>
  <c r="I12"/>
  <c r="J12" s="1"/>
  <c r="I13"/>
  <c r="J13" s="1"/>
  <c r="I14"/>
  <c r="J14" s="1"/>
  <c r="I17"/>
  <c r="J17" s="1"/>
  <c r="G3" i="3" l="1"/>
  <c r="L15" i="1"/>
  <c r="G4"/>
  <c r="G3"/>
  <c r="F4"/>
  <c r="G4" i="3" l="1"/>
  <c r="G5" i="1"/>
  <c r="F5"/>
  <c r="G5" i="3" l="1"/>
  <c r="G6" i="1"/>
  <c r="F6"/>
  <c r="G6" i="3" l="1"/>
  <c r="G7" i="1"/>
  <c r="F7"/>
  <c r="G7" i="3" l="1"/>
  <c r="G8" i="1"/>
  <c r="F8"/>
  <c r="G8" i="3" l="1"/>
  <c r="G9" i="1"/>
  <c r="F9"/>
  <c r="G9" i="3" l="1"/>
  <c r="G10" i="1"/>
  <c r="F10"/>
  <c r="G10" i="3" l="1"/>
  <c r="G11" i="1"/>
  <c r="F11"/>
  <c r="G11" i="3" l="1"/>
  <c r="G12" i="1"/>
  <c r="F12"/>
  <c r="G12" i="3" l="1"/>
  <c r="G13" i="1"/>
  <c r="F13"/>
  <c r="G13" i="3" l="1"/>
  <c r="G14" i="1"/>
  <c r="F14"/>
  <c r="G14" i="3" l="1"/>
  <c r="L3" i="1"/>
  <c r="L4"/>
  <c r="M4" s="1"/>
  <c r="L5"/>
  <c r="M5" s="1"/>
  <c r="L6"/>
  <c r="M6" s="1"/>
  <c r="L7"/>
  <c r="M7" s="1"/>
  <c r="L8"/>
  <c r="M8" s="1"/>
  <c r="L9"/>
  <c r="M9" s="1"/>
  <c r="L12"/>
  <c r="L13"/>
  <c r="M13" s="1"/>
  <c r="L10"/>
  <c r="M10" s="1"/>
  <c r="L14"/>
  <c r="L11"/>
  <c r="M11" s="1"/>
  <c r="F15"/>
  <c r="M14" l="1"/>
  <c r="M15"/>
  <c r="M12"/>
  <c r="L8" i="3"/>
  <c r="L6"/>
  <c r="L14"/>
  <c r="L4"/>
  <c r="L11"/>
  <c r="L13"/>
  <c r="L12"/>
  <c r="L10"/>
  <c r="L3"/>
  <c r="L5"/>
  <c r="L7"/>
  <c r="L9"/>
</calcChain>
</file>

<file path=xl/comments1.xml><?xml version="1.0" encoding="utf-8"?>
<comments xmlns="http://schemas.openxmlformats.org/spreadsheetml/2006/main">
  <authors>
    <author>Bertrand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utiliser la fonction SI pour comparer la quinte à l'octave.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B3" authorId="0">
      <text>
        <r>
          <rPr>
            <b/>
            <sz val="9"/>
            <color indexed="81"/>
            <rFont val="Tahoma"/>
            <family val="2"/>
          </rPr>
          <t>Saisir la fréquence de la note initiale.</t>
        </r>
      </text>
    </comment>
  </commentList>
</comments>
</file>

<file path=xl/comments2.xml><?xml version="1.0" encoding="utf-8"?>
<comments xmlns="http://schemas.openxmlformats.org/spreadsheetml/2006/main">
  <authors>
    <author>Bertrand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multiplier successivement chaque fréquence par l'intervalle correspondant à 1/2 ton.</t>
        </r>
        <r>
          <rPr>
            <sz val="9"/>
            <color indexed="81"/>
            <rFont val="Tahoma"/>
            <family val="2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<sst xmlns="http://schemas.openxmlformats.org/spreadsheetml/2006/main" count="18" uniqueCount="12">
  <si>
    <t>fréquence de la note à l'octave supérieure en Hz</t>
  </si>
  <si>
    <t>fréquences ordonnées des notes de la gamme</t>
  </si>
  <si>
    <t>Cycle des quintes</t>
  </si>
  <si>
    <r>
      <t>intervalles normalisés f</t>
    </r>
    <r>
      <rPr>
        <vertAlign val="subscript"/>
        <sz val="14"/>
        <color theme="1"/>
        <rFont val="Calibri"/>
        <family val="2"/>
        <scheme val="minor"/>
      </rPr>
      <t>n</t>
    </r>
    <r>
      <rPr>
        <sz val="14"/>
        <color theme="1"/>
        <rFont val="Calibri"/>
        <family val="2"/>
        <scheme val="minor"/>
      </rPr>
      <t>/f</t>
    </r>
    <r>
      <rPr>
        <vertAlign val="subscript"/>
        <sz val="14"/>
        <color theme="1"/>
        <rFont val="Calibri"/>
        <family val="2"/>
        <scheme val="minor"/>
      </rPr>
      <t>0</t>
    </r>
  </si>
  <si>
    <t>Nombre de quintes : n</t>
  </si>
  <si>
    <t>fréquence de la note initiale en Hz</t>
  </si>
  <si>
    <t>Nombre d'intervalles : n</t>
  </si>
  <si>
    <t>Notes de la gamme</t>
  </si>
  <si>
    <t>fréquence obtenue en multipliant la précédente par 3/2 puis éventuellement par 2</t>
  </si>
  <si>
    <t>intervalles entre chaque note</t>
  </si>
  <si>
    <t>Mot de passe de protection</t>
  </si>
  <si>
    <t>Pas de mot de passe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</si>
</sst>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8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4FAD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 applyProtection="1"/>
    <xf numFmtId="164" fontId="0" fillId="2" borderId="0" xfId="0" applyNumberFormat="1" applyFill="1" applyProtection="1"/>
    <xf numFmtId="165" fontId="1" fillId="2" borderId="0" xfId="0" applyNumberFormat="1" applyFont="1" applyFill="1" applyProtection="1"/>
    <xf numFmtId="164" fontId="1" fillId="2" borderId="0" xfId="0" applyNumberFormat="1" applyFont="1" applyFill="1" applyProtection="1"/>
    <xf numFmtId="164" fontId="2" fillId="2" borderId="0" xfId="0" applyNumberFormat="1" applyFont="1" applyFill="1" applyProtection="1"/>
    <xf numFmtId="0" fontId="0" fillId="2" borderId="0" xfId="0" applyFill="1" applyBorder="1" applyProtection="1"/>
    <xf numFmtId="0" fontId="1" fillId="2" borderId="4" xfId="0" applyFont="1" applyFill="1" applyBorder="1" applyProtection="1"/>
    <xf numFmtId="0" fontId="1" fillId="2" borderId="5" xfId="0" applyFont="1" applyFill="1" applyBorder="1" applyProtection="1"/>
    <xf numFmtId="0" fontId="1" fillId="2" borderId="0" xfId="0" applyFont="1" applyFill="1" applyBorder="1" applyProtection="1"/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0" fillId="2" borderId="5" xfId="0" applyFill="1" applyBorder="1" applyProtection="1"/>
    <xf numFmtId="0" fontId="3" fillId="3" borderId="8" xfId="0" applyFont="1" applyFill="1" applyBorder="1" applyAlignment="1" applyProtection="1">
      <alignment horizontal="center"/>
    </xf>
    <xf numFmtId="164" fontId="3" fillId="3" borderId="12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1" fillId="4" borderId="16" xfId="0" applyFont="1" applyFill="1" applyBorder="1" applyAlignment="1" applyProtection="1">
      <alignment horizontal="center" vertical="center" wrapText="1"/>
    </xf>
    <xf numFmtId="164" fontId="1" fillId="5" borderId="17" xfId="0" applyNumberFormat="1" applyFont="1" applyFill="1" applyBorder="1" applyAlignment="1" applyProtection="1">
      <alignment horizontal="center"/>
    </xf>
    <xf numFmtId="2" fontId="1" fillId="5" borderId="18" xfId="0" applyNumberFormat="1" applyFont="1" applyFill="1" applyBorder="1" applyAlignment="1" applyProtection="1">
      <alignment horizontal="center"/>
    </xf>
    <xf numFmtId="165" fontId="1" fillId="3" borderId="19" xfId="0" applyNumberFormat="1" applyFont="1" applyFill="1" applyBorder="1" applyAlignment="1" applyProtection="1">
      <alignment horizontal="center"/>
    </xf>
    <xf numFmtId="0" fontId="7" fillId="2" borderId="0" xfId="0" applyNumberFormat="1" applyFont="1" applyFill="1" applyProtection="1"/>
    <xf numFmtId="2" fontId="1" fillId="5" borderId="21" xfId="0" applyNumberFormat="1" applyFont="1" applyFill="1" applyBorder="1" applyAlignment="1" applyProtection="1">
      <alignment horizontal="center"/>
    </xf>
    <xf numFmtId="0" fontId="1" fillId="7" borderId="15" xfId="0" applyFont="1" applyFill="1" applyBorder="1" applyAlignment="1" applyProtection="1">
      <alignment horizontal="center" vertical="center" wrapText="1"/>
    </xf>
    <xf numFmtId="0" fontId="1" fillId="7" borderId="14" xfId="0" applyFont="1" applyFill="1" applyBorder="1" applyAlignment="1" applyProtection="1">
      <alignment horizontal="center" vertical="center" wrapText="1"/>
    </xf>
    <xf numFmtId="0" fontId="1" fillId="7" borderId="13" xfId="0" applyFont="1" applyFill="1" applyBorder="1" applyAlignment="1" applyProtection="1">
      <alignment horizontal="center" vertical="center" wrapText="1"/>
    </xf>
    <xf numFmtId="0" fontId="1" fillId="7" borderId="20" xfId="0" applyFont="1" applyFill="1" applyBorder="1" applyAlignment="1" applyProtection="1">
      <alignment horizontal="center" vertical="center" wrapText="1"/>
    </xf>
    <xf numFmtId="0" fontId="1" fillId="7" borderId="7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164" fontId="1" fillId="2" borderId="21" xfId="0" applyNumberFormat="1" applyFont="1" applyFill="1" applyBorder="1" applyAlignment="1" applyProtection="1">
      <alignment horizontal="center"/>
    </xf>
    <xf numFmtId="165" fontId="1" fillId="5" borderId="21" xfId="0" applyNumberFormat="1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164" fontId="1" fillId="2" borderId="1" xfId="0" applyNumberFormat="1" applyFont="1" applyFill="1" applyBorder="1" applyProtection="1"/>
    <xf numFmtId="164" fontId="1" fillId="2" borderId="19" xfId="0" applyNumberFormat="1" applyFont="1" applyFill="1" applyBorder="1" applyProtection="1"/>
    <xf numFmtId="165" fontId="1" fillId="2" borderId="2" xfId="0" applyNumberFormat="1" applyFont="1" applyFill="1" applyBorder="1" applyAlignment="1" applyProtection="1">
      <alignment horizontal="center"/>
    </xf>
    <xf numFmtId="165" fontId="1" fillId="2" borderId="19" xfId="0" applyNumberFormat="1" applyFont="1" applyFill="1" applyBorder="1" applyAlignment="1" applyProtection="1">
      <alignment horizontal="center"/>
    </xf>
    <xf numFmtId="0" fontId="1" fillId="7" borderId="22" xfId="0" applyFont="1" applyFill="1" applyBorder="1" applyAlignment="1" applyProtection="1">
      <alignment horizontal="center"/>
    </xf>
    <xf numFmtId="164" fontId="1" fillId="0" borderId="24" xfId="0" applyNumberFormat="1" applyFont="1" applyFill="1" applyBorder="1" applyAlignment="1" applyProtection="1">
      <alignment horizontal="center"/>
      <protection locked="0"/>
    </xf>
    <xf numFmtId="165" fontId="1" fillId="5" borderId="23" xfId="0" applyNumberFormat="1" applyFont="1" applyFill="1" applyBorder="1" applyAlignment="1" applyProtection="1">
      <alignment horizontal="center"/>
    </xf>
    <xf numFmtId="0" fontId="1" fillId="2" borderId="21" xfId="0" applyFont="1" applyFill="1" applyBorder="1" applyAlignment="1" applyProtection="1">
      <alignment horizontal="center"/>
    </xf>
    <xf numFmtId="165" fontId="1" fillId="8" borderId="21" xfId="0" applyNumberFormat="1" applyFont="1" applyFill="1" applyBorder="1" applyAlignment="1" applyProtection="1">
      <alignment horizontal="center"/>
    </xf>
    <xf numFmtId="165" fontId="1" fillId="8" borderId="25" xfId="0" applyNumberFormat="1" applyFont="1" applyFill="1" applyBorder="1" applyAlignment="1" applyProtection="1">
      <alignment horizontal="center"/>
    </xf>
    <xf numFmtId="164" fontId="1" fillId="10" borderId="7" xfId="0" applyNumberFormat="1" applyFont="1" applyFill="1" applyBorder="1" applyAlignment="1" applyProtection="1">
      <alignment horizontal="center"/>
    </xf>
    <xf numFmtId="164" fontId="1" fillId="10" borderId="3" xfId="0" applyNumberFormat="1" applyFont="1" applyFill="1" applyBorder="1" applyAlignment="1" applyProtection="1">
      <alignment horizontal="center"/>
    </xf>
    <xf numFmtId="164" fontId="1" fillId="6" borderId="7" xfId="0" applyNumberFormat="1" applyFont="1" applyFill="1" applyBorder="1" applyAlignment="1" applyProtection="1">
      <alignment horizontal="center"/>
    </xf>
    <xf numFmtId="165" fontId="1" fillId="9" borderId="21" xfId="0" applyNumberFormat="1" applyFont="1" applyFill="1" applyBorder="1" applyAlignment="1" applyProtection="1">
      <alignment horizontal="center"/>
    </xf>
    <xf numFmtId="164" fontId="1" fillId="6" borderId="26" xfId="0" applyNumberFormat="1" applyFont="1" applyFill="1" applyBorder="1" applyAlignment="1" applyProtection="1">
      <alignment horizontal="center"/>
    </xf>
    <xf numFmtId="165" fontId="1" fillId="9" borderId="25" xfId="0" applyNumberFormat="1" applyFont="1" applyFill="1" applyBorder="1" applyAlignment="1" applyProtection="1">
      <alignment horizontal="center"/>
    </xf>
    <xf numFmtId="164" fontId="1" fillId="2" borderId="0" xfId="0" applyNumberFormat="1" applyFont="1" applyFill="1" applyBorder="1" applyProtection="1"/>
    <xf numFmtId="164" fontId="3" fillId="3" borderId="12" xfId="0" applyNumberFormat="1" applyFont="1" applyFill="1" applyBorder="1" applyAlignment="1" applyProtection="1">
      <alignment horizontal="center"/>
    </xf>
    <xf numFmtId="0" fontId="1" fillId="7" borderId="11" xfId="0" applyFont="1" applyFill="1" applyBorder="1" applyAlignment="1" applyProtection="1">
      <alignment horizontal="center" vertical="center" wrapText="1"/>
    </xf>
    <xf numFmtId="0" fontId="0" fillId="7" borderId="10" xfId="0" applyFill="1" applyBorder="1" applyAlignment="1" applyProtection="1"/>
    <xf numFmtId="0" fontId="0" fillId="7" borderId="9" xfId="0" applyFill="1" applyBorder="1" applyAlignment="1" applyProtection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A4FAD3"/>
      <color rgb="FFFF5DFF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16</xdr:row>
      <xdr:rowOff>47626</xdr:rowOff>
    </xdr:from>
    <xdr:to>
      <xdr:col>14</xdr:col>
      <xdr:colOff>0</xdr:colOff>
      <xdr:row>19</xdr:row>
      <xdr:rowOff>114300</xdr:rowOff>
    </xdr:to>
    <xdr:sp macro="" textlink="">
      <xdr:nvSpPr>
        <xdr:cNvPr id="2" name="ZoneTexte 1"/>
        <xdr:cNvSpPr txBox="1"/>
      </xdr:nvSpPr>
      <xdr:spPr>
        <a:xfrm>
          <a:off x="152398" y="4276726"/>
          <a:ext cx="8153402" cy="685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144000" tIns="36000" rIns="144000" bIns="36000" rtlCol="0" anchor="ctr" anchorCtr="0"/>
        <a:lstStyle/>
        <a:p>
          <a:r>
            <a:rPr lang="fr-FR" sz="1800" b="1"/>
            <a:t>Aide sur la fonction SI</a:t>
          </a:r>
          <a:r>
            <a:rPr lang="fr-FR" sz="1800"/>
            <a:t> : </a:t>
          </a:r>
          <a:r>
            <a:rPr lang="fr-FR" sz="1800" baseline="0"/>
            <a:t>logique et syntaxe</a:t>
          </a:r>
          <a:endParaRPr lang="fr-FR" sz="1800"/>
        </a:p>
        <a:p>
          <a:r>
            <a:rPr lang="fr-FR" sz="1800"/>
            <a:t>=SI(quelque chose est vrai;effectuer telle action; sinon effectuer telle autre action)</a:t>
          </a:r>
        </a:p>
        <a:p>
          <a:r>
            <a:rPr lang="fr-FR" sz="1400"/>
            <a:t/>
          </a:r>
          <a:br>
            <a:rPr lang="fr-FR" sz="1400"/>
          </a:br>
          <a:endParaRPr lang="fr-FR" sz="1400"/>
        </a:p>
      </xdr:txBody>
    </xdr:sp>
    <xdr:clientData/>
  </xdr:twoCellAnchor>
  <xdr:twoCellAnchor editAs="oneCell">
    <xdr:from>
      <xdr:col>3</xdr:col>
      <xdr:colOff>895350</xdr:colOff>
      <xdr:row>19</xdr:row>
      <xdr:rowOff>152400</xdr:rowOff>
    </xdr:from>
    <xdr:to>
      <xdr:col>10</xdr:col>
      <xdr:colOff>171450</xdr:colOff>
      <xdr:row>34</xdr:row>
      <xdr:rowOff>114300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0825" y="5000625"/>
          <a:ext cx="3990975" cy="2819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76200</xdr:colOff>
      <xdr:row>3</xdr:row>
      <xdr:rowOff>133350</xdr:rowOff>
    </xdr:from>
    <xdr:to>
      <xdr:col>15</xdr:col>
      <xdr:colOff>561975</xdr:colOff>
      <xdr:row>11</xdr:row>
      <xdr:rowOff>200025</xdr:rowOff>
    </xdr:to>
    <xdr:pic>
      <xdr:nvPicPr>
        <xdr:cNvPr id="4" name="Image 3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82075" y="1400175"/>
          <a:ext cx="2009775" cy="198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2209800</xdr:colOff>
      <xdr:row>16</xdr:row>
      <xdr:rowOff>66675</xdr:rowOff>
    </xdr:from>
    <xdr:to>
      <xdr:col>13</xdr:col>
      <xdr:colOff>47624</xdr:colOff>
      <xdr:row>24</xdr:row>
      <xdr:rowOff>180975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62550" y="4210050"/>
          <a:ext cx="3838574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7" sqref="E7"/>
    </sheetView>
  </sheetViews>
  <sheetFormatPr baseColWidth="10" defaultRowHeight="15"/>
  <cols>
    <col min="1" max="1" width="11.42578125" style="1"/>
    <col min="2" max="2" width="14.85546875" style="1" customWidth="1"/>
    <col min="3" max="3" width="2.140625" style="1" customWidth="1"/>
    <col min="4" max="4" width="15.140625" style="1" customWidth="1"/>
    <col min="5" max="5" width="38.42578125" style="1" customWidth="1"/>
    <col min="6" max="6" width="17.140625" style="1" customWidth="1"/>
    <col min="7" max="7" width="17.140625" style="1" hidden="1" customWidth="1"/>
    <col min="8" max="8" width="3.28515625" style="1" hidden="1" customWidth="1"/>
    <col min="9" max="9" width="21" style="1" hidden="1" customWidth="1"/>
    <col min="10" max="10" width="0" style="1" hidden="1" customWidth="1"/>
    <col min="11" max="11" width="3" style="1" customWidth="1"/>
    <col min="12" max="12" width="14.28515625" style="1" customWidth="1"/>
    <col min="13" max="13" width="17.140625" style="1" customWidth="1"/>
    <col min="14" max="16384" width="11.42578125" style="1"/>
  </cols>
  <sheetData>
    <row r="1" spans="1:13" ht="15.75" thickBot="1"/>
    <row r="2" spans="1:13" s="14" customFormat="1" ht="65.25" customHeight="1">
      <c r="B2" s="22" t="s">
        <v>5</v>
      </c>
      <c r="C2" s="1"/>
      <c r="D2" s="23" t="s">
        <v>4</v>
      </c>
      <c r="E2" s="24" t="s">
        <v>8</v>
      </c>
      <c r="F2" s="25" t="s">
        <v>3</v>
      </c>
      <c r="G2" s="16"/>
      <c r="I2" s="15" t="s">
        <v>1</v>
      </c>
      <c r="L2" s="23" t="s">
        <v>2</v>
      </c>
      <c r="M2" s="25" t="s">
        <v>9</v>
      </c>
    </row>
    <row r="3" spans="1:13" ht="18.75">
      <c r="B3" s="13"/>
      <c r="D3" s="26">
        <v>0</v>
      </c>
      <c r="E3" s="27" t="str">
        <f>IF(ISNUMBER(B3),B3,"")</f>
        <v/>
      </c>
      <c r="F3" s="28"/>
      <c r="G3" s="17" t="str">
        <f>E3</f>
        <v/>
      </c>
      <c r="H3" s="20">
        <v>1</v>
      </c>
      <c r="I3" s="4" t="e">
        <f>SMALL(#REF!,H3)</f>
        <v>#REF!</v>
      </c>
      <c r="L3" s="41" t="str">
        <f t="shared" ref="L3:L14" si="0">IF(ISNUMBER(E3),SMALL($G$3:$G$14,H3),"")</f>
        <v/>
      </c>
      <c r="M3" s="38"/>
    </row>
    <row r="4" spans="1:13" ht="18.75">
      <c r="B4" s="49" t="s">
        <v>0</v>
      </c>
      <c r="D4" s="26">
        <v>1</v>
      </c>
      <c r="E4" s="10"/>
      <c r="F4" s="29" t="str">
        <f t="shared" ref="F4:F15" si="1">IF(ISNUMBER($B$3),E4/$B$3,"")</f>
        <v/>
      </c>
      <c r="G4" s="17">
        <f t="shared" ref="G4:G14" si="2">E4</f>
        <v>0</v>
      </c>
      <c r="H4" s="20">
        <v>2</v>
      </c>
      <c r="I4" s="4" t="e">
        <f>SMALL(#REF!,H4)</f>
        <v>#REF!</v>
      </c>
      <c r="J4" s="3" t="e">
        <f>I4/#REF!</f>
        <v>#REF!</v>
      </c>
      <c r="K4" s="3"/>
      <c r="L4" s="41" t="str">
        <f t="shared" si="0"/>
        <v/>
      </c>
      <c r="M4" s="39" t="str">
        <f>IF(ISNUMBER($E$3),L4/L3,"")</f>
        <v/>
      </c>
    </row>
    <row r="5" spans="1:13" ht="18.75">
      <c r="B5" s="50"/>
      <c r="D5" s="26">
        <v>2</v>
      </c>
      <c r="E5" s="10"/>
      <c r="F5" s="29" t="str">
        <f t="shared" si="1"/>
        <v/>
      </c>
      <c r="G5" s="17">
        <f t="shared" si="2"/>
        <v>0</v>
      </c>
      <c r="H5" s="20">
        <v>3</v>
      </c>
      <c r="I5" s="4" t="e">
        <f>SMALL(#REF!,H5)</f>
        <v>#REF!</v>
      </c>
      <c r="J5" s="3" t="e">
        <f>I5/#REF!</f>
        <v>#REF!</v>
      </c>
      <c r="K5" s="3"/>
      <c r="L5" s="41" t="str">
        <f t="shared" si="0"/>
        <v/>
      </c>
      <c r="M5" s="39" t="str">
        <f t="shared" ref="M5:M15" si="3">IF(ISNUMBER($E$3),L5/L4,"")</f>
        <v/>
      </c>
    </row>
    <row r="6" spans="1:13" ht="18.75">
      <c r="B6" s="50"/>
      <c r="D6" s="26">
        <v>3</v>
      </c>
      <c r="E6" s="10"/>
      <c r="F6" s="29" t="str">
        <f t="shared" si="1"/>
        <v/>
      </c>
      <c r="G6" s="17">
        <f t="shared" si="2"/>
        <v>0</v>
      </c>
      <c r="H6" s="20">
        <v>4</v>
      </c>
      <c r="I6" s="4" t="e">
        <f>SMALL(#REF!,H6)</f>
        <v>#REF!</v>
      </c>
      <c r="J6" s="3" t="e">
        <f>I6/#REF!</f>
        <v>#REF!</v>
      </c>
      <c r="K6" s="3"/>
      <c r="L6" s="41" t="str">
        <f t="shared" si="0"/>
        <v/>
      </c>
      <c r="M6" s="39" t="str">
        <f t="shared" si="3"/>
        <v/>
      </c>
    </row>
    <row r="7" spans="1:13" ht="18.75">
      <c r="B7" s="51"/>
      <c r="D7" s="26">
        <v>4</v>
      </c>
      <c r="E7" s="10"/>
      <c r="F7" s="29" t="str">
        <f t="shared" si="1"/>
        <v/>
      </c>
      <c r="G7" s="17">
        <f t="shared" si="2"/>
        <v>0</v>
      </c>
      <c r="H7" s="20">
        <v>5</v>
      </c>
      <c r="I7" s="4" t="e">
        <f>SMALL(#REF!,H7)</f>
        <v>#REF!</v>
      </c>
      <c r="J7" s="3" t="e">
        <f>I7/#REF!</f>
        <v>#REF!</v>
      </c>
      <c r="K7" s="3"/>
      <c r="L7" s="41" t="str">
        <f t="shared" si="0"/>
        <v/>
      </c>
      <c r="M7" s="39" t="str">
        <f t="shared" si="3"/>
        <v/>
      </c>
    </row>
    <row r="8" spans="1:13" ht="19.5" thickBot="1">
      <c r="B8" s="12" t="str">
        <f>IF(ISNUMBER(B3),B3*2,"")</f>
        <v/>
      </c>
      <c r="D8" s="26">
        <v>5</v>
      </c>
      <c r="E8" s="10"/>
      <c r="F8" s="29" t="str">
        <f t="shared" si="1"/>
        <v/>
      </c>
      <c r="G8" s="17">
        <f t="shared" si="2"/>
        <v>0</v>
      </c>
      <c r="H8" s="20">
        <v>6</v>
      </c>
      <c r="I8" s="4" t="e">
        <f>SMALL(#REF!,H8)</f>
        <v>#REF!</v>
      </c>
      <c r="J8" s="3" t="e">
        <f>I8/#REF!</f>
        <v>#REF!</v>
      </c>
      <c r="K8" s="3"/>
      <c r="L8" s="41" t="str">
        <f t="shared" si="0"/>
        <v/>
      </c>
      <c r="M8" s="39" t="str">
        <f t="shared" si="3"/>
        <v/>
      </c>
    </row>
    <row r="9" spans="1:13" ht="18.75">
      <c r="B9" s="9"/>
      <c r="C9" s="11"/>
      <c r="D9" s="26">
        <v>6</v>
      </c>
      <c r="E9" s="10"/>
      <c r="F9" s="29" t="str">
        <f t="shared" si="1"/>
        <v/>
      </c>
      <c r="G9" s="17">
        <f t="shared" si="2"/>
        <v>0</v>
      </c>
      <c r="H9" s="20">
        <v>7</v>
      </c>
      <c r="I9" s="4" t="e">
        <f>SMALL(#REF!,H9)</f>
        <v>#REF!</v>
      </c>
      <c r="J9" s="3" t="e">
        <f>I9/#REF!</f>
        <v>#REF!</v>
      </c>
      <c r="K9" s="3"/>
      <c r="L9" s="41" t="str">
        <f t="shared" si="0"/>
        <v/>
      </c>
      <c r="M9" s="39" t="str">
        <f t="shared" si="3"/>
        <v/>
      </c>
    </row>
    <row r="10" spans="1:13" ht="18.75">
      <c r="B10" s="9"/>
      <c r="C10" s="11"/>
      <c r="D10" s="26">
        <v>7</v>
      </c>
      <c r="E10" s="10"/>
      <c r="F10" s="29" t="str">
        <f t="shared" si="1"/>
        <v/>
      </c>
      <c r="G10" s="17">
        <f t="shared" si="2"/>
        <v>0</v>
      </c>
      <c r="H10" s="20">
        <v>8</v>
      </c>
      <c r="I10" s="4" t="e">
        <f>SMALL(#REF!,H10)</f>
        <v>#REF!</v>
      </c>
      <c r="J10" s="3" t="e">
        <f>I10/#REF!</f>
        <v>#REF!</v>
      </c>
      <c r="K10" s="3"/>
      <c r="L10" s="41" t="str">
        <f t="shared" si="0"/>
        <v/>
      </c>
      <c r="M10" s="39" t="str">
        <f t="shared" si="3"/>
        <v/>
      </c>
    </row>
    <row r="11" spans="1:13" ht="18.75">
      <c r="B11" s="9"/>
      <c r="C11" s="11"/>
      <c r="D11" s="26">
        <v>8</v>
      </c>
      <c r="E11" s="10"/>
      <c r="F11" s="29" t="str">
        <f t="shared" si="1"/>
        <v/>
      </c>
      <c r="G11" s="17">
        <f t="shared" si="2"/>
        <v>0</v>
      </c>
      <c r="H11" s="20">
        <v>9</v>
      </c>
      <c r="I11" s="4" t="e">
        <f>SMALL(#REF!,H11)</f>
        <v>#REF!</v>
      </c>
      <c r="J11" s="3" t="e">
        <f>I11/#REF!</f>
        <v>#REF!</v>
      </c>
      <c r="K11" s="3"/>
      <c r="L11" s="41" t="str">
        <f t="shared" si="0"/>
        <v/>
      </c>
      <c r="M11" s="39" t="str">
        <f t="shared" si="3"/>
        <v/>
      </c>
    </row>
    <row r="12" spans="1:13" ht="18.75">
      <c r="B12" s="9"/>
      <c r="C12" s="11"/>
      <c r="D12" s="26">
        <v>9</v>
      </c>
      <c r="E12" s="10"/>
      <c r="F12" s="29" t="str">
        <f t="shared" si="1"/>
        <v/>
      </c>
      <c r="G12" s="17">
        <f t="shared" si="2"/>
        <v>0</v>
      </c>
      <c r="H12" s="20">
        <v>10</v>
      </c>
      <c r="I12" s="4" t="e">
        <f>SMALL(#REF!,H12)</f>
        <v>#REF!</v>
      </c>
      <c r="J12" s="3" t="e">
        <f>I12/#REF!</f>
        <v>#REF!</v>
      </c>
      <c r="K12" s="3"/>
      <c r="L12" s="41" t="str">
        <f t="shared" si="0"/>
        <v/>
      </c>
      <c r="M12" s="39" t="str">
        <f t="shared" si="3"/>
        <v/>
      </c>
    </row>
    <row r="13" spans="1:13" ht="18.75">
      <c r="B13" s="9"/>
      <c r="C13" s="8"/>
      <c r="D13" s="26">
        <v>10</v>
      </c>
      <c r="E13" s="10"/>
      <c r="F13" s="29" t="str">
        <f t="shared" si="1"/>
        <v/>
      </c>
      <c r="G13" s="17">
        <f t="shared" si="2"/>
        <v>0</v>
      </c>
      <c r="H13" s="20">
        <v>11</v>
      </c>
      <c r="I13" s="4" t="e">
        <f>SMALL(#REF!,H13)</f>
        <v>#REF!</v>
      </c>
      <c r="J13" s="3" t="e">
        <f>I13/#REF!</f>
        <v>#REF!</v>
      </c>
      <c r="K13" s="3"/>
      <c r="L13" s="41" t="str">
        <f t="shared" si="0"/>
        <v/>
      </c>
      <c r="M13" s="39" t="str">
        <f t="shared" si="3"/>
        <v/>
      </c>
    </row>
    <row r="14" spans="1:13" ht="18.75">
      <c r="B14" s="9"/>
      <c r="C14" s="8"/>
      <c r="D14" s="26">
        <v>11</v>
      </c>
      <c r="E14" s="10"/>
      <c r="F14" s="29" t="str">
        <f t="shared" si="1"/>
        <v/>
      </c>
      <c r="G14" s="17">
        <f t="shared" si="2"/>
        <v>0</v>
      </c>
      <c r="H14" s="20">
        <v>12</v>
      </c>
      <c r="I14" s="4" t="e">
        <f>SMALL(#REF!,H14)</f>
        <v>#REF!</v>
      </c>
      <c r="J14" s="3" t="e">
        <f>I14/#REF!</f>
        <v>#REF!</v>
      </c>
      <c r="K14" s="3"/>
      <c r="L14" s="41" t="str">
        <f t="shared" si="0"/>
        <v/>
      </c>
      <c r="M14" s="39" t="str">
        <f t="shared" si="3"/>
        <v/>
      </c>
    </row>
    <row r="15" spans="1:13" ht="19.5" thickBot="1">
      <c r="B15" s="9"/>
      <c r="C15" s="8"/>
      <c r="D15" s="35">
        <v>12</v>
      </c>
      <c r="E15" s="36"/>
      <c r="F15" s="37" t="str">
        <f t="shared" si="1"/>
        <v/>
      </c>
      <c r="G15" s="18"/>
      <c r="H15" s="20">
        <v>13</v>
      </c>
      <c r="I15" s="4" t="e">
        <f>SMALL(#REF!,H15)</f>
        <v>#REF!</v>
      </c>
      <c r="J15" s="3" t="e">
        <f>I15/#REF!</f>
        <v>#REF!</v>
      </c>
      <c r="K15" s="3"/>
      <c r="L15" s="42" t="str">
        <f>IF(ISNUMBER(E15),E15*2,"")</f>
        <v/>
      </c>
      <c r="M15" s="40" t="str">
        <f t="shared" si="3"/>
        <v/>
      </c>
    </row>
    <row r="16" spans="1:13" ht="0.75" customHeight="1" thickBot="1">
      <c r="A16" s="6"/>
      <c r="B16" s="9"/>
      <c r="C16" s="7"/>
      <c r="D16" s="30"/>
      <c r="E16" s="31"/>
      <c r="F16" s="33"/>
      <c r="G16" s="34"/>
      <c r="H16" s="5"/>
      <c r="I16" s="4"/>
      <c r="J16" s="3"/>
      <c r="K16" s="3"/>
      <c r="L16" s="2"/>
      <c r="M16" s="32"/>
    </row>
    <row r="17" spans="2:12" ht="18.75">
      <c r="B17" s="6"/>
      <c r="C17" s="6"/>
      <c r="H17" s="5">
        <v>13</v>
      </c>
      <c r="I17" s="4" t="e">
        <f>SMALL(#REF!,H17)</f>
        <v>#REF!</v>
      </c>
      <c r="J17" s="3" t="e">
        <f>I17/#REF!</f>
        <v>#REF!</v>
      </c>
      <c r="K17" s="3"/>
      <c r="L17" s="2"/>
    </row>
  </sheetData>
  <sheetProtection sheet="1" objects="1" scenarios="1"/>
  <mergeCells count="1">
    <mergeCell ref="B4:B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E4" sqref="E4"/>
    </sheetView>
  </sheetViews>
  <sheetFormatPr baseColWidth="10" defaultRowHeight="15"/>
  <cols>
    <col min="1" max="1" width="11.42578125" style="1"/>
    <col min="2" max="2" width="14.85546875" style="1" customWidth="1"/>
    <col min="3" max="3" width="2.140625" style="1" customWidth="1"/>
    <col min="4" max="4" width="15.85546875" style="1" customWidth="1"/>
    <col min="5" max="5" width="38.42578125" style="1" customWidth="1"/>
    <col min="6" max="6" width="17.140625" style="1" customWidth="1"/>
    <col min="7" max="7" width="17.140625" style="1" hidden="1" customWidth="1"/>
    <col min="8" max="8" width="3.28515625" style="1" hidden="1" customWidth="1"/>
    <col min="9" max="9" width="21" style="1" hidden="1" customWidth="1"/>
    <col min="10" max="10" width="0" style="1" hidden="1" customWidth="1"/>
    <col min="11" max="11" width="3" style="1" customWidth="1"/>
    <col min="12" max="12" width="14.28515625" style="1" customWidth="1"/>
    <col min="13" max="13" width="17.140625" style="1" customWidth="1"/>
    <col min="14" max="16384" width="11.42578125" style="1"/>
  </cols>
  <sheetData>
    <row r="1" spans="1:13" ht="15.75" thickBot="1"/>
    <row r="2" spans="1:13" s="14" customFormat="1" ht="63.75" customHeight="1">
      <c r="B2" s="22" t="s">
        <v>5</v>
      </c>
      <c r="C2" s="1"/>
      <c r="D2" s="23" t="s">
        <v>6</v>
      </c>
      <c r="E2" s="24" t="s">
        <v>8</v>
      </c>
      <c r="F2" s="25" t="s">
        <v>3</v>
      </c>
      <c r="G2" s="16"/>
      <c r="I2" s="15" t="s">
        <v>1</v>
      </c>
      <c r="L2" s="23" t="s">
        <v>7</v>
      </c>
      <c r="M2" s="25" t="s">
        <v>9</v>
      </c>
    </row>
    <row r="3" spans="1:13" ht="18.75">
      <c r="B3" s="48">
        <f>'Gamme de Pythagore'!B3</f>
        <v>0</v>
      </c>
      <c r="D3" s="26">
        <v>0</v>
      </c>
      <c r="E3" s="27">
        <f>IF(ISNUMBER(B3),B3,"")</f>
        <v>0</v>
      </c>
      <c r="F3" s="28"/>
      <c r="G3" s="17">
        <f>E3</f>
        <v>0</v>
      </c>
      <c r="H3" s="20">
        <v>1</v>
      </c>
      <c r="I3" s="4" t="e">
        <f>SMALL(#REF!,H3)</f>
        <v>#REF!</v>
      </c>
      <c r="L3" s="43">
        <f t="shared" ref="L3:L14" si="0">IF(ISNUMBER(E3),SMALL($G$3:$G$14,H3),"")</f>
        <v>0</v>
      </c>
      <c r="M3" s="38"/>
    </row>
    <row r="4" spans="1:13" ht="18.75">
      <c r="B4" s="49" t="s">
        <v>0</v>
      </c>
      <c r="D4" s="26">
        <v>1</v>
      </c>
      <c r="E4" s="10"/>
      <c r="F4" s="21" t="str">
        <f>IF($B$3=0,"",E4/$B$3)</f>
        <v/>
      </c>
      <c r="G4" s="17">
        <f t="shared" ref="G4:G14" si="1">E4</f>
        <v>0</v>
      </c>
      <c r="H4" s="20">
        <v>2</v>
      </c>
      <c r="I4" s="4" t="e">
        <f>SMALL(#REF!,H4)</f>
        <v>#REF!</v>
      </c>
      <c r="J4" s="3" t="e">
        <f>I4/#REF!</f>
        <v>#REF!</v>
      </c>
      <c r="K4" s="3"/>
      <c r="L4" s="43" t="str">
        <f t="shared" si="0"/>
        <v/>
      </c>
      <c r="M4" s="44" t="str">
        <f>IF($B$3=0,"",L4/L3)</f>
        <v/>
      </c>
    </row>
    <row r="5" spans="1:13" ht="18.75">
      <c r="B5" s="50"/>
      <c r="D5" s="26">
        <v>2</v>
      </c>
      <c r="E5" s="10"/>
      <c r="F5" s="21" t="str">
        <f t="shared" ref="F5:F15" si="2">IF($B$3=0,"",E5/$B$3)</f>
        <v/>
      </c>
      <c r="G5" s="17">
        <f t="shared" si="1"/>
        <v>0</v>
      </c>
      <c r="H5" s="20">
        <v>3</v>
      </c>
      <c r="I5" s="4" t="e">
        <f>SMALL(#REF!,H5)</f>
        <v>#REF!</v>
      </c>
      <c r="J5" s="3" t="e">
        <f>I5/#REF!</f>
        <v>#REF!</v>
      </c>
      <c r="K5" s="3"/>
      <c r="L5" s="43" t="str">
        <f t="shared" si="0"/>
        <v/>
      </c>
      <c r="M5" s="44" t="str">
        <f t="shared" ref="M5:M14" si="3">IF($B$3=0,"",L5/L4)</f>
        <v/>
      </c>
    </row>
    <row r="6" spans="1:13" ht="18.75">
      <c r="B6" s="50"/>
      <c r="D6" s="26">
        <v>3</v>
      </c>
      <c r="E6" s="10"/>
      <c r="F6" s="21" t="str">
        <f t="shared" si="2"/>
        <v/>
      </c>
      <c r="G6" s="17">
        <f t="shared" si="1"/>
        <v>0</v>
      </c>
      <c r="H6" s="20">
        <v>4</v>
      </c>
      <c r="I6" s="4" t="e">
        <f>SMALL(#REF!,H6)</f>
        <v>#REF!</v>
      </c>
      <c r="J6" s="3" t="e">
        <f>I6/#REF!</f>
        <v>#REF!</v>
      </c>
      <c r="K6" s="3"/>
      <c r="L6" s="43" t="str">
        <f t="shared" si="0"/>
        <v/>
      </c>
      <c r="M6" s="44" t="str">
        <f t="shared" si="3"/>
        <v/>
      </c>
    </row>
    <row r="7" spans="1:13" ht="18.75">
      <c r="B7" s="51"/>
      <c r="D7" s="26">
        <v>4</v>
      </c>
      <c r="E7" s="10"/>
      <c r="F7" s="21" t="str">
        <f t="shared" si="2"/>
        <v/>
      </c>
      <c r="G7" s="17">
        <f t="shared" si="1"/>
        <v>0</v>
      </c>
      <c r="H7" s="20">
        <v>5</v>
      </c>
      <c r="I7" s="4" t="e">
        <f>SMALL(#REF!,H7)</f>
        <v>#REF!</v>
      </c>
      <c r="J7" s="3" t="e">
        <f>I7/#REF!</f>
        <v>#REF!</v>
      </c>
      <c r="K7" s="3"/>
      <c r="L7" s="43" t="str">
        <f t="shared" si="0"/>
        <v/>
      </c>
      <c r="M7" s="44" t="str">
        <f t="shared" si="3"/>
        <v/>
      </c>
    </row>
    <row r="8" spans="1:13" ht="19.5" thickBot="1">
      <c r="B8" s="12">
        <f>IF(ISNUMBER(B3),B3*2,"")</f>
        <v>0</v>
      </c>
      <c r="D8" s="26">
        <v>5</v>
      </c>
      <c r="E8" s="10"/>
      <c r="F8" s="21" t="str">
        <f t="shared" si="2"/>
        <v/>
      </c>
      <c r="G8" s="17">
        <f t="shared" si="1"/>
        <v>0</v>
      </c>
      <c r="H8" s="20">
        <v>6</v>
      </c>
      <c r="I8" s="4" t="e">
        <f>SMALL(#REF!,H8)</f>
        <v>#REF!</v>
      </c>
      <c r="J8" s="3" t="e">
        <f>I8/#REF!</f>
        <v>#REF!</v>
      </c>
      <c r="K8" s="3"/>
      <c r="L8" s="43" t="str">
        <f t="shared" si="0"/>
        <v/>
      </c>
      <c r="M8" s="44" t="str">
        <f t="shared" si="3"/>
        <v/>
      </c>
    </row>
    <row r="9" spans="1:13" ht="18.75">
      <c r="B9" s="9"/>
      <c r="C9" s="11"/>
      <c r="D9" s="26">
        <v>6</v>
      </c>
      <c r="E9" s="10"/>
      <c r="F9" s="21" t="str">
        <f t="shared" si="2"/>
        <v/>
      </c>
      <c r="G9" s="17">
        <f t="shared" si="1"/>
        <v>0</v>
      </c>
      <c r="H9" s="20">
        <v>7</v>
      </c>
      <c r="I9" s="4" t="e">
        <f>SMALL(#REF!,H9)</f>
        <v>#REF!</v>
      </c>
      <c r="J9" s="3" t="e">
        <f>I9/#REF!</f>
        <v>#REF!</v>
      </c>
      <c r="K9" s="3"/>
      <c r="L9" s="43" t="str">
        <f t="shared" si="0"/>
        <v/>
      </c>
      <c r="M9" s="44" t="str">
        <f t="shared" si="3"/>
        <v/>
      </c>
    </row>
    <row r="10" spans="1:13" ht="18.75">
      <c r="B10" s="9"/>
      <c r="C10" s="11"/>
      <c r="D10" s="26">
        <v>7</v>
      </c>
      <c r="E10" s="10"/>
      <c r="F10" s="21" t="str">
        <f t="shared" si="2"/>
        <v/>
      </c>
      <c r="G10" s="17">
        <f t="shared" si="1"/>
        <v>0</v>
      </c>
      <c r="H10" s="20">
        <v>8</v>
      </c>
      <c r="I10" s="4" t="e">
        <f>SMALL(#REF!,H10)</f>
        <v>#REF!</v>
      </c>
      <c r="J10" s="3" t="e">
        <f>I10/#REF!</f>
        <v>#REF!</v>
      </c>
      <c r="K10" s="3"/>
      <c r="L10" s="43" t="str">
        <f t="shared" si="0"/>
        <v/>
      </c>
      <c r="M10" s="44" t="str">
        <f t="shared" si="3"/>
        <v/>
      </c>
    </row>
    <row r="11" spans="1:13" ht="18.75">
      <c r="B11" s="9"/>
      <c r="C11" s="11"/>
      <c r="D11" s="26">
        <v>8</v>
      </c>
      <c r="E11" s="10"/>
      <c r="F11" s="21" t="str">
        <f t="shared" si="2"/>
        <v/>
      </c>
      <c r="G11" s="17">
        <f t="shared" si="1"/>
        <v>0</v>
      </c>
      <c r="H11" s="20">
        <v>9</v>
      </c>
      <c r="I11" s="4" t="e">
        <f>SMALL(#REF!,H11)</f>
        <v>#REF!</v>
      </c>
      <c r="J11" s="3" t="e">
        <f>I11/#REF!</f>
        <v>#REF!</v>
      </c>
      <c r="K11" s="3"/>
      <c r="L11" s="43" t="str">
        <f t="shared" si="0"/>
        <v/>
      </c>
      <c r="M11" s="44" t="str">
        <f t="shared" si="3"/>
        <v/>
      </c>
    </row>
    <row r="12" spans="1:13" ht="18.75">
      <c r="B12" s="9"/>
      <c r="C12" s="11"/>
      <c r="D12" s="26">
        <v>9</v>
      </c>
      <c r="E12" s="10"/>
      <c r="F12" s="21" t="str">
        <f t="shared" si="2"/>
        <v/>
      </c>
      <c r="G12" s="17">
        <f t="shared" si="1"/>
        <v>0</v>
      </c>
      <c r="H12" s="20">
        <v>10</v>
      </c>
      <c r="I12" s="4" t="e">
        <f>SMALL(#REF!,H12)</f>
        <v>#REF!</v>
      </c>
      <c r="J12" s="3" t="e">
        <f>I12/#REF!</f>
        <v>#REF!</v>
      </c>
      <c r="K12" s="3"/>
      <c r="L12" s="43" t="str">
        <f t="shared" si="0"/>
        <v/>
      </c>
      <c r="M12" s="44" t="str">
        <f t="shared" si="3"/>
        <v/>
      </c>
    </row>
    <row r="13" spans="1:13" ht="18.75">
      <c r="B13" s="9"/>
      <c r="C13" s="8"/>
      <c r="D13" s="26">
        <v>10</v>
      </c>
      <c r="E13" s="10"/>
      <c r="F13" s="21" t="str">
        <f t="shared" si="2"/>
        <v/>
      </c>
      <c r="G13" s="17">
        <f t="shared" si="1"/>
        <v>0</v>
      </c>
      <c r="H13" s="20">
        <v>11</v>
      </c>
      <c r="I13" s="4" t="e">
        <f>SMALL(#REF!,H13)</f>
        <v>#REF!</v>
      </c>
      <c r="J13" s="3" t="e">
        <f>I13/#REF!</f>
        <v>#REF!</v>
      </c>
      <c r="K13" s="3"/>
      <c r="L13" s="43" t="str">
        <f t="shared" si="0"/>
        <v/>
      </c>
      <c r="M13" s="44" t="str">
        <f t="shared" si="3"/>
        <v/>
      </c>
    </row>
    <row r="14" spans="1:13" ht="19.5" thickBot="1">
      <c r="B14" s="9"/>
      <c r="C14" s="8"/>
      <c r="D14" s="26">
        <v>11</v>
      </c>
      <c r="E14" s="10"/>
      <c r="F14" s="21" t="str">
        <f t="shared" si="2"/>
        <v/>
      </c>
      <c r="G14" s="17">
        <f t="shared" si="1"/>
        <v>0</v>
      </c>
      <c r="H14" s="20">
        <v>12</v>
      </c>
      <c r="I14" s="4" t="e">
        <f>SMALL(#REF!,H14)</f>
        <v>#REF!</v>
      </c>
      <c r="J14" s="3" t="e">
        <f>I14/#REF!</f>
        <v>#REF!</v>
      </c>
      <c r="K14" s="3"/>
      <c r="L14" s="45" t="str">
        <f t="shared" si="0"/>
        <v/>
      </c>
      <c r="M14" s="46" t="str">
        <f t="shared" si="3"/>
        <v/>
      </c>
    </row>
    <row r="15" spans="1:13" ht="19.5" thickBot="1">
      <c r="B15" s="9"/>
      <c r="C15" s="8"/>
      <c r="D15" s="26">
        <v>12</v>
      </c>
      <c r="E15" s="10"/>
      <c r="F15" s="21" t="str">
        <f t="shared" si="2"/>
        <v/>
      </c>
      <c r="G15" s="18"/>
      <c r="H15" s="20">
        <v>13</v>
      </c>
      <c r="I15" s="4" t="e">
        <f>SMALL(#REF!,H15)</f>
        <v>#REF!</v>
      </c>
      <c r="J15" s="3" t="e">
        <f>I15/#REF!</f>
        <v>#REF!</v>
      </c>
      <c r="K15" s="3"/>
      <c r="M15" s="6"/>
    </row>
    <row r="16" spans="1:13" ht="0.75" customHeight="1" thickBot="1">
      <c r="A16" s="6"/>
      <c r="B16" s="9"/>
      <c r="C16" s="7"/>
      <c r="D16" s="30"/>
      <c r="E16" s="31"/>
      <c r="F16" s="33"/>
      <c r="G16" s="19"/>
      <c r="H16" s="5"/>
      <c r="I16" s="4"/>
      <c r="J16" s="3"/>
      <c r="K16" s="3"/>
      <c r="L16" s="2"/>
      <c r="M16" s="47"/>
    </row>
    <row r="17" spans="13:13">
      <c r="M17" s="6"/>
    </row>
    <row r="18" spans="13:13">
      <c r="M18" s="6"/>
    </row>
  </sheetData>
  <sheetProtection sheet="1" objects="1" scenarios="1"/>
  <mergeCells count="1">
    <mergeCell ref="B4:B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RowHeight="15"/>
  <sheetData>
    <row r="1" spans="1:1">
      <c r="A1" t="s">
        <v>10</v>
      </c>
    </row>
    <row r="2" spans="1:1">
      <c r="A2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Gamme de Pythagore</vt:lpstr>
      <vt:lpstr>Gamme tempérée</vt:lpstr>
      <vt:lpstr>Sécurité</vt:lpstr>
      <vt:lpstr>Feuil2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Bek</dc:creator>
  <cp:lastModifiedBy>Bertrand</cp:lastModifiedBy>
  <dcterms:created xsi:type="dcterms:W3CDTF">2021-05-25T08:17:19Z</dcterms:created>
  <dcterms:modified xsi:type="dcterms:W3CDTF">2021-05-25T12:05:14Z</dcterms:modified>
</cp:coreProperties>
</file>