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45" windowWidth="11580" windowHeight="8580"/>
  </bookViews>
  <sheets>
    <sheet name="Plexiglas" sheetId="1" r:id="rId1"/>
    <sheet name="réflexion totale" sheetId="6" r:id="rId2"/>
  </sheets>
  <calcPr calcId="125725"/>
  <webPublishObjects count="2">
    <webPublishObject id="9201" divId="calculs&amp;courbes_9201" destinationFile="D:\Documents and Settings\Administrateur\Mes documents\Programmes lycée\Cours TP devoirs\seconde\2.Physique\TP\TPph04réfraction\calculs&amp;courbes.mht"/>
    <webPublishObject id="12200" divId="calculs&amp;courbes_12200" destinationFile="D:\Documents and Settings\Administrateur\Mes documents\Programmes lycée\Cours TP devoirs\seconde\2.Physique\TP\TPph04réfraction\calculs&amp;courbes.htm"/>
  </webPublishObjects>
</workbook>
</file>

<file path=xl/calcChain.xml><?xml version="1.0" encoding="utf-8"?>
<calcChain xmlns="http://schemas.openxmlformats.org/spreadsheetml/2006/main">
  <c r="G11" i="6"/>
  <c r="F11"/>
  <c r="G10"/>
  <c r="F10"/>
  <c r="G9"/>
  <c r="F9"/>
  <c r="G8"/>
  <c r="F8"/>
  <c r="G7"/>
  <c r="F7"/>
  <c r="G6"/>
  <c r="F6"/>
  <c r="G5"/>
  <c r="F5"/>
  <c r="E13" i="1"/>
  <c r="D13"/>
  <c r="E12"/>
  <c r="D12"/>
  <c r="E11"/>
  <c r="D11"/>
  <c r="E10"/>
  <c r="D10"/>
  <c r="E9"/>
  <c r="D9"/>
  <c r="E8"/>
  <c r="D8"/>
  <c r="E7"/>
  <c r="D7"/>
  <c r="E6"/>
  <c r="D6"/>
  <c r="E5"/>
  <c r="D5"/>
  <c r="D5" i="6"/>
  <c r="E5" s="1"/>
  <c r="D11"/>
  <c r="E11" s="1"/>
  <c r="D10"/>
  <c r="D9"/>
  <c r="D8"/>
  <c r="D7"/>
  <c r="E7" s="1"/>
  <c r="D6"/>
  <c r="E6" s="1"/>
  <c r="E8" l="1"/>
  <c r="E10"/>
  <c r="E9"/>
</calcChain>
</file>

<file path=xl/sharedStrings.xml><?xml version="1.0" encoding="utf-8"?>
<sst xmlns="http://schemas.openxmlformats.org/spreadsheetml/2006/main" count="14" uniqueCount="9">
  <si>
    <t>i</t>
  </si>
  <si>
    <t>sini</t>
  </si>
  <si>
    <t xml:space="preserve">Ajouter une courbe de tendance linéaire, passant par 0 </t>
  </si>
  <si>
    <t>et afficher l'équation de la droite</t>
  </si>
  <si>
    <t>t</t>
  </si>
  <si>
    <t>sint</t>
  </si>
  <si>
    <r>
      <t>n</t>
    </r>
    <r>
      <rPr>
        <vertAlign val="subscript"/>
        <sz val="10"/>
        <rFont val="Arial"/>
        <family val="2"/>
      </rPr>
      <t xml:space="preserve">Plex </t>
    </r>
    <r>
      <rPr>
        <b/>
        <sz val="10"/>
        <rFont val="Arial"/>
        <family val="2"/>
      </rPr>
      <t>x</t>
    </r>
    <r>
      <rPr>
        <b/>
        <sz val="12"/>
        <rFont val="Arial"/>
        <family val="2"/>
      </rPr>
      <t xml:space="preserve"> sini</t>
    </r>
  </si>
  <si>
    <t>Réfraction dioptre Plexiglas - Air</t>
  </si>
  <si>
    <t>Réfraction dioptre Air - Plexiglas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</si>
</sst>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2" borderId="0" xfId="0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0" fontId="0" fillId="6" borderId="0" xfId="0" applyFill="1"/>
    <xf numFmtId="0" fontId="0" fillId="6" borderId="0" xfId="0" applyFill="1" applyBorder="1"/>
    <xf numFmtId="0" fontId="7" fillId="6" borderId="0" xfId="0" applyFont="1" applyFill="1"/>
    <xf numFmtId="0" fontId="4" fillId="6" borderId="0" xfId="0" applyFont="1" applyFill="1" applyAlignment="1">
      <alignment horizontal="center" vertical="center" wrapText="1"/>
    </xf>
    <xf numFmtId="0" fontId="0" fillId="6" borderId="0" xfId="0" applyFill="1" applyAlignment="1"/>
    <xf numFmtId="0" fontId="2" fillId="4" borderId="1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 vertical="center" wrapText="1"/>
    </xf>
    <xf numFmtId="0" fontId="0" fillId="0" borderId="0" xfId="0" applyAlignment="1"/>
    <xf numFmtId="0" fontId="5" fillId="7" borderId="11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4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sini en fonction de sint</a:t>
            </a:r>
          </a:p>
        </c:rich>
      </c:tx>
      <c:layout>
        <c:manualLayout>
          <c:xMode val="edge"/>
          <c:yMode val="edge"/>
          <c:x val="0.39948507725194243"/>
          <c:y val="3.64963503649635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525795251333046"/>
          <c:y val="0.23722670012171421"/>
          <c:w val="0.76031023516812446"/>
          <c:h val="0.51824909872743696"/>
        </c:manualLayout>
      </c:layout>
      <c:scatterChart>
        <c:scatterStyle val="lineMarker"/>
        <c:ser>
          <c:idx val="0"/>
          <c:order val="0"/>
          <c:tx>
            <c:strRef>
              <c:f>Plexiglas!$E$4</c:f>
              <c:strCache>
                <c:ptCount val="1"/>
                <c:pt idx="0">
                  <c:v>sini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Plexiglas!$D$5:$D$13</c:f>
            </c:numRef>
          </c:xVal>
          <c:yVal>
            <c:numRef>
              <c:f>Plexiglas!$E$5:$E$13</c:f>
              <c:numCache>
                <c:formatCode>0.00</c:formatCode>
                <c:ptCount val="9"/>
                <c:pt idx="0">
                  <c:v>0</c:v>
                </c:pt>
                <c:pt idx="1">
                  <c:v>0.17364817766693033</c:v>
                </c:pt>
                <c:pt idx="2">
                  <c:v>0.34202014332566871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</c:ser>
        <c:axId val="126371328"/>
        <c:axId val="126394368"/>
      </c:scatterChart>
      <c:valAx>
        <c:axId val="126371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sint</a:t>
                </a:r>
              </a:p>
            </c:rich>
          </c:tx>
          <c:layout>
            <c:manualLayout>
              <c:xMode val="edge"/>
              <c:yMode val="edge"/>
              <c:x val="0.87886706172037754"/>
              <c:y val="0.620439105695729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394368"/>
        <c:crosses val="autoZero"/>
        <c:crossBetween val="midCat"/>
      </c:valAx>
      <c:valAx>
        <c:axId val="126394368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sini</a:t>
                </a:r>
              </a:p>
            </c:rich>
          </c:tx>
          <c:layout>
            <c:manualLayout>
              <c:xMode val="edge"/>
              <c:yMode val="edge"/>
              <c:x val="0.10824769326514599"/>
              <c:y val="7.6642335766423361E-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3713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i en fonction de t</a:t>
            </a:r>
          </a:p>
        </c:rich>
      </c:tx>
      <c:layout>
        <c:manualLayout>
          <c:xMode val="edge"/>
          <c:yMode val="edge"/>
          <c:x val="0.47605692950353035"/>
          <c:y val="3.64963503649635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56360112731241"/>
          <c:y val="0.22992741704104599"/>
          <c:w val="0.77746585809014435"/>
          <c:h val="0.5474462310501097"/>
        </c:manualLayout>
      </c:layout>
      <c:scatterChart>
        <c:scatterStyle val="lineMarker"/>
        <c:ser>
          <c:idx val="0"/>
          <c:order val="0"/>
          <c:tx>
            <c:strRef>
              <c:f>Plexiglas!$C$4</c:f>
              <c:strCache>
                <c:ptCount val="1"/>
                <c:pt idx="0">
                  <c:v>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Plexiglas!$B$5:$B$13</c:f>
              <c:numCache>
                <c:formatCode>General</c:formatCode>
                <c:ptCount val="9"/>
              </c:numCache>
            </c:numRef>
          </c:xVal>
          <c:yVal>
            <c:numRef>
              <c:f>Plexiglas!$C$5:$C$13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</c:numCache>
            </c:numRef>
          </c:yVal>
        </c:ser>
        <c:axId val="126430208"/>
        <c:axId val="126445056"/>
      </c:scatterChart>
      <c:valAx>
        <c:axId val="126430208"/>
        <c:scaling>
          <c:orientation val="minMax"/>
          <c:max val="50"/>
        </c:scaling>
        <c:axPos val="b"/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i</a:t>
                </a:r>
              </a:p>
            </c:rich>
          </c:tx>
          <c:layout>
            <c:manualLayout>
              <c:xMode val="edge"/>
              <c:yMode val="edge"/>
              <c:x val="0.14366226756866671"/>
              <c:y val="9.4890510948905105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445056"/>
        <c:crosses val="autoZero"/>
        <c:crossBetween val="midCat"/>
      </c:valAx>
      <c:valAx>
        <c:axId val="126445056"/>
        <c:scaling>
          <c:orientation val="minMax"/>
          <c:max val="90"/>
        </c:scaling>
        <c:axPos val="l"/>
        <c:title>
          <c:tx>
            <c:rich>
              <a:bodyPr rot="0" vert="horz"/>
              <a:lstStyle/>
              <a:p>
                <a:pPr algn="ctr"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t</a:t>
                </a:r>
              </a:p>
            </c:rich>
          </c:tx>
          <c:layout>
            <c:manualLayout>
              <c:xMode val="edge"/>
              <c:yMode val="edge"/>
              <c:x val="0.94648005619015962"/>
              <c:y val="0.69708144146215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430208"/>
        <c:crosses val="autoZero"/>
        <c:crossBetween val="midCat"/>
        <c:minorUnit val="1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14</xdr:row>
      <xdr:rowOff>9525</xdr:rowOff>
    </xdr:from>
    <xdr:to>
      <xdr:col>10</xdr:col>
      <xdr:colOff>657225</xdr:colOff>
      <xdr:row>30</xdr:row>
      <xdr:rowOff>28575</xdr:rowOff>
    </xdr:to>
    <xdr:graphicFrame macro="">
      <xdr:nvGraphicFramePr>
        <xdr:cNvPr id="107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14</xdr:row>
      <xdr:rowOff>9525</xdr:rowOff>
    </xdr:from>
    <xdr:to>
      <xdr:col>5</xdr:col>
      <xdr:colOff>333375</xdr:colOff>
      <xdr:row>30</xdr:row>
      <xdr:rowOff>28575</xdr:rowOff>
    </xdr:to>
    <xdr:graphicFrame macro="">
      <xdr:nvGraphicFramePr>
        <xdr:cNvPr id="108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 enableFormatConditionsCalculation="0">
    <tabColor indexed="43"/>
  </sheetPr>
  <dimension ref="B1:H36"/>
  <sheetViews>
    <sheetView tabSelected="1" zoomScaleNormal="100" workbookViewId="0">
      <selection activeCell="B5" sqref="B5"/>
    </sheetView>
  </sheetViews>
  <sheetFormatPr baseColWidth="10" defaultRowHeight="12.75"/>
  <cols>
    <col min="1" max="1" width="5.140625" style="1" customWidth="1"/>
    <col min="2" max="5" width="11.42578125" style="1"/>
    <col min="6" max="6" width="8.7109375" style="1" customWidth="1"/>
    <col min="7" max="10" width="11.42578125" style="1"/>
    <col min="11" max="11" width="9.85546875" style="1" customWidth="1"/>
    <col min="12" max="16384" width="11.42578125" style="1"/>
  </cols>
  <sheetData>
    <row r="1" spans="2:5" ht="13.5" thickBot="1"/>
    <row r="2" spans="2:5" ht="21" thickBot="1">
      <c r="B2" s="26" t="s">
        <v>8</v>
      </c>
      <c r="C2" s="27"/>
      <c r="D2" s="27"/>
      <c r="E2" s="28"/>
    </row>
    <row r="3" spans="2:5" ht="9.75" customHeight="1" thickBot="1"/>
    <row r="4" spans="2:5" ht="16.5" thickBot="1">
      <c r="B4" s="8" t="s">
        <v>4</v>
      </c>
      <c r="C4" s="9" t="s">
        <v>0</v>
      </c>
      <c r="D4" s="10" t="s">
        <v>5</v>
      </c>
      <c r="E4" s="16" t="s">
        <v>1</v>
      </c>
    </row>
    <row r="5" spans="2:5">
      <c r="B5" s="19"/>
      <c r="C5" s="17">
        <v>0</v>
      </c>
      <c r="D5" s="21" t="str">
        <f>IF(ISBLANK(B5),"",SIN(PI()*B5/180))</f>
        <v/>
      </c>
      <c r="E5" s="2">
        <f>IF(ISBLANK(C5),"",SIN(PI()*C5/180))</f>
        <v>0</v>
      </c>
    </row>
    <row r="6" spans="2:5">
      <c r="B6" s="19"/>
      <c r="C6" s="17">
        <v>10</v>
      </c>
      <c r="D6" s="5" t="str">
        <f t="shared" ref="D6:D13" si="0">IF(ISBLANK(B6),"",SIN(PI()*B6/180))</f>
        <v/>
      </c>
      <c r="E6" s="2">
        <f t="shared" ref="E6:E13" si="1">IF(ISBLANK(C6),"",SIN(PI()*C6/180))</f>
        <v>0.17364817766693033</v>
      </c>
    </row>
    <row r="7" spans="2:5">
      <c r="B7" s="19"/>
      <c r="C7" s="17">
        <v>20</v>
      </c>
      <c r="D7" s="5" t="str">
        <f t="shared" si="0"/>
        <v/>
      </c>
      <c r="E7" s="2">
        <f t="shared" si="1"/>
        <v>0.34202014332566871</v>
      </c>
    </row>
    <row r="8" spans="2:5">
      <c r="B8" s="19"/>
      <c r="C8" s="17"/>
      <c r="D8" s="5" t="str">
        <f t="shared" si="0"/>
        <v/>
      </c>
      <c r="E8" s="2" t="str">
        <f t="shared" si="1"/>
        <v/>
      </c>
    </row>
    <row r="9" spans="2:5">
      <c r="B9" s="19"/>
      <c r="C9" s="17"/>
      <c r="D9" s="5" t="str">
        <f t="shared" si="0"/>
        <v/>
      </c>
      <c r="E9" s="2" t="str">
        <f t="shared" si="1"/>
        <v/>
      </c>
    </row>
    <row r="10" spans="2:5">
      <c r="B10" s="19"/>
      <c r="C10" s="17"/>
      <c r="D10" s="5" t="str">
        <f t="shared" si="0"/>
        <v/>
      </c>
      <c r="E10" s="2" t="str">
        <f t="shared" si="1"/>
        <v/>
      </c>
    </row>
    <row r="11" spans="2:5">
      <c r="B11" s="19"/>
      <c r="C11" s="17"/>
      <c r="D11" s="5" t="str">
        <f t="shared" si="0"/>
        <v/>
      </c>
      <c r="E11" s="2" t="str">
        <f t="shared" si="1"/>
        <v/>
      </c>
    </row>
    <row r="12" spans="2:5">
      <c r="B12" s="19"/>
      <c r="C12" s="17"/>
      <c r="D12" s="5" t="str">
        <f t="shared" si="0"/>
        <v/>
      </c>
      <c r="E12" s="2" t="str">
        <f t="shared" si="1"/>
        <v/>
      </c>
    </row>
    <row r="13" spans="2:5" ht="13.5" thickBot="1">
      <c r="B13" s="20"/>
      <c r="C13" s="18"/>
      <c r="D13" s="6" t="str">
        <f t="shared" si="0"/>
        <v/>
      </c>
      <c r="E13" s="3" t="str">
        <f t="shared" si="1"/>
        <v/>
      </c>
    </row>
    <row r="14" spans="2:5">
      <c r="D14" s="4"/>
      <c r="E14" s="4"/>
    </row>
    <row r="32" spans="4:8" ht="12.75" customHeight="1">
      <c r="D32" s="24" t="s">
        <v>2</v>
      </c>
      <c r="E32" s="25"/>
      <c r="F32" s="25"/>
      <c r="G32" s="25"/>
      <c r="H32" s="25"/>
    </row>
    <row r="33" spans="4:8">
      <c r="D33" s="24" t="s">
        <v>3</v>
      </c>
      <c r="E33" s="25"/>
      <c r="F33" s="25"/>
      <c r="G33" s="25"/>
      <c r="H33" s="25"/>
    </row>
    <row r="35" spans="4:8">
      <c r="D35" s="7"/>
      <c r="E35" s="7"/>
    </row>
    <row r="36" spans="4:8">
      <c r="D36" s="7"/>
      <c r="E36" s="7"/>
    </row>
  </sheetData>
  <mergeCells count="3">
    <mergeCell ref="D32:H32"/>
    <mergeCell ref="D33:H33"/>
    <mergeCell ref="B2:E2"/>
  </mergeCells>
  <phoneticPr fontId="3" type="noConversion"/>
  <dataValidations count="3">
    <dataValidation type="custom" allowBlank="1" showErrorMessage="1" errorTitle="Saisie incorrecte" error="cette cellule contient une formule !" sqref="D6:E13">
      <formula1>"rien"</formula1>
    </dataValidation>
    <dataValidation type="custom" allowBlank="1" showInputMessage="1" showErrorMessage="1" sqref="B4:C4">
      <formula1>"rien"</formula1>
    </dataValidation>
    <dataValidation allowBlank="1" showErrorMessage="1" errorTitle="Saisie incorrecte" error="cette cellule contient une formule !" sqref="D4:E4"/>
  </dataValidations>
  <pageMargins left="0.78740157480314965" right="0.78740157480314965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B1:K33"/>
  <sheetViews>
    <sheetView workbookViewId="0">
      <selection activeCell="C6" sqref="C6"/>
    </sheetView>
  </sheetViews>
  <sheetFormatPr baseColWidth="10" defaultRowHeight="12.75"/>
  <cols>
    <col min="1" max="3" width="11.42578125" style="11"/>
    <col min="4" max="4" width="14.28515625" style="11" customWidth="1"/>
    <col min="5" max="5" width="16" style="11" customWidth="1"/>
    <col min="6" max="16384" width="11.42578125" style="11"/>
  </cols>
  <sheetData>
    <row r="1" spans="2:11" ht="13.5" thickBot="1"/>
    <row r="2" spans="2:11" ht="21" thickBot="1">
      <c r="B2" s="26" t="s">
        <v>7</v>
      </c>
      <c r="C2" s="27"/>
      <c r="D2" s="27"/>
      <c r="E2" s="27"/>
      <c r="F2" s="28"/>
    </row>
    <row r="3" spans="2:11" ht="13.5" thickBot="1"/>
    <row r="4" spans="2:11" ht="17.25" thickBot="1">
      <c r="B4" s="8" t="s">
        <v>0</v>
      </c>
      <c r="C4" s="9" t="s">
        <v>4</v>
      </c>
      <c r="D4" s="10" t="s">
        <v>1</v>
      </c>
      <c r="E4" s="16" t="s">
        <v>6</v>
      </c>
      <c r="F4" s="16" t="s">
        <v>5</v>
      </c>
      <c r="G4" s="16" t="s">
        <v>4</v>
      </c>
    </row>
    <row r="5" spans="2:11">
      <c r="B5" s="19">
        <v>0</v>
      </c>
      <c r="C5" s="17">
        <v>0</v>
      </c>
      <c r="D5" s="21">
        <f>IF(ISNUMBER(C5),SIN(PI()*B5/180),"")</f>
        <v>0</v>
      </c>
      <c r="E5" s="2">
        <f t="shared" ref="E5:E11" si="0">IF(ISNUMBER(D5),1.5*D5,"")</f>
        <v>0</v>
      </c>
      <c r="F5" s="2">
        <f>IF(ISNUMBER(C5),SIN(PI()*C5/180),"")</f>
        <v>0</v>
      </c>
      <c r="G5" s="22">
        <f>IF(ISNUMBER(C5),(180/PI())*ASIN(F5),"")</f>
        <v>0</v>
      </c>
      <c r="H5" s="29"/>
      <c r="I5" s="30"/>
      <c r="J5" s="30"/>
      <c r="K5" s="30"/>
    </row>
    <row r="6" spans="2:11">
      <c r="B6" s="19">
        <v>10</v>
      </c>
      <c r="C6" s="17"/>
      <c r="D6" s="5" t="str">
        <f t="shared" ref="D6" si="1">IF(ISNUMBER(C6),SIN(PI()*B6/180),"")</f>
        <v/>
      </c>
      <c r="E6" s="2" t="str">
        <f t="shared" si="0"/>
        <v/>
      </c>
      <c r="F6" s="2" t="str">
        <f t="shared" ref="F6:F11" si="2">IF(ISNUMBER(C6),SIN(PI()*C6/180),"")</f>
        <v/>
      </c>
      <c r="G6" s="22" t="str">
        <f t="shared" ref="G6:G11" si="3">IF(ISNUMBER(C6),(180/PI())*ASIN(F6),"")</f>
        <v/>
      </c>
      <c r="H6" s="30"/>
      <c r="I6" s="30"/>
      <c r="J6" s="30"/>
      <c r="K6" s="30"/>
    </row>
    <row r="7" spans="2:11">
      <c r="B7" s="19">
        <v>20</v>
      </c>
      <c r="C7" s="17"/>
      <c r="D7" s="5" t="str">
        <f t="shared" ref="D7" si="4">IF(ISNUMBER(C7),SIN(PI()*B7/180),"")</f>
        <v/>
      </c>
      <c r="E7" s="2" t="str">
        <f t="shared" si="0"/>
        <v/>
      </c>
      <c r="F7" s="2" t="str">
        <f t="shared" si="2"/>
        <v/>
      </c>
      <c r="G7" s="22" t="str">
        <f t="shared" si="3"/>
        <v/>
      </c>
    </row>
    <row r="8" spans="2:11">
      <c r="B8" s="19">
        <v>30</v>
      </c>
      <c r="C8" s="17"/>
      <c r="D8" s="5" t="str">
        <f t="shared" ref="D8" si="5">IF(ISNUMBER(C8),SIN(PI()*B8/180),"")</f>
        <v/>
      </c>
      <c r="E8" s="2" t="str">
        <f t="shared" si="0"/>
        <v/>
      </c>
      <c r="F8" s="2" t="str">
        <f t="shared" si="2"/>
        <v/>
      </c>
      <c r="G8" s="22" t="str">
        <f t="shared" si="3"/>
        <v/>
      </c>
    </row>
    <row r="9" spans="2:11">
      <c r="B9" s="19">
        <v>40</v>
      </c>
      <c r="C9" s="17"/>
      <c r="D9" s="5" t="str">
        <f t="shared" ref="D9" si="6">IF(ISNUMBER(C9),SIN(PI()*B9/180),"")</f>
        <v/>
      </c>
      <c r="E9" s="2" t="str">
        <f t="shared" si="0"/>
        <v/>
      </c>
      <c r="F9" s="2" t="str">
        <f t="shared" si="2"/>
        <v/>
      </c>
      <c r="G9" s="22" t="str">
        <f t="shared" si="3"/>
        <v/>
      </c>
    </row>
    <row r="10" spans="2:11">
      <c r="B10" s="19">
        <v>50</v>
      </c>
      <c r="C10" s="17"/>
      <c r="D10" s="5" t="str">
        <f t="shared" ref="D10" si="7">IF(ISNUMBER(C10),SIN(PI()*B10/180),"")</f>
        <v/>
      </c>
      <c r="E10" s="2" t="str">
        <f t="shared" si="0"/>
        <v/>
      </c>
      <c r="F10" s="2" t="str">
        <f t="shared" si="2"/>
        <v/>
      </c>
      <c r="G10" s="22" t="str">
        <f t="shared" si="3"/>
        <v/>
      </c>
    </row>
    <row r="11" spans="2:11" ht="13.5" thickBot="1">
      <c r="B11" s="20">
        <v>60</v>
      </c>
      <c r="C11" s="18"/>
      <c r="D11" s="6" t="str">
        <f t="shared" ref="D11" si="8">IF(ISNUMBER(C11),SIN(PI()*B11/180),"")</f>
        <v/>
      </c>
      <c r="E11" s="3" t="str">
        <f t="shared" si="0"/>
        <v/>
      </c>
      <c r="F11" s="3" t="str">
        <f t="shared" si="2"/>
        <v/>
      </c>
      <c r="G11" s="23" t="str">
        <f t="shared" si="3"/>
        <v/>
      </c>
    </row>
    <row r="12" spans="2:11">
      <c r="D12" s="12"/>
      <c r="E12" s="12"/>
      <c r="F12" s="12"/>
    </row>
    <row r="14" spans="2:11">
      <c r="E14" s="13"/>
    </row>
    <row r="30" spans="4:9">
      <c r="D30" s="14"/>
      <c r="E30" s="14"/>
      <c r="F30" s="15"/>
    </row>
    <row r="31" spans="4:9">
      <c r="D31" s="14"/>
      <c r="E31" s="14"/>
      <c r="F31" s="15"/>
    </row>
    <row r="32" spans="4:9">
      <c r="G32" s="15"/>
      <c r="H32" s="15"/>
      <c r="I32" s="15"/>
    </row>
    <row r="33" spans="7:9">
      <c r="G33" s="15"/>
      <c r="H33" s="15"/>
      <c r="I33" s="15"/>
    </row>
  </sheetData>
  <mergeCells count="2">
    <mergeCell ref="H5:K6"/>
    <mergeCell ref="B2:F2"/>
  </mergeCells>
  <dataValidations count="3">
    <dataValidation type="custom" allowBlank="1" showInputMessage="1" showErrorMessage="1" sqref="B4:C4">
      <formula1>"rien"</formula1>
    </dataValidation>
    <dataValidation type="custom" allowBlank="1" showErrorMessage="1" errorTitle="Saisie incorrecte" error="cette cellule contient une formule !" sqref="D4:E4">
      <formula1>"rien"</formula1>
    </dataValidation>
    <dataValidation allowBlank="1" showErrorMessage="1" errorTitle="Saisie incorrecte" error="cette cellule contient une formule !" sqref="D5:G11 F4:G4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Plexiglas</vt:lpstr>
      <vt:lpstr>réflexion totale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 Kieffer</dc:creator>
  <cp:lastModifiedBy>Bertrand</cp:lastModifiedBy>
  <cp:lastPrinted>2006-11-08T17:09:28Z</cp:lastPrinted>
  <dcterms:created xsi:type="dcterms:W3CDTF">2006-11-07T17:42:08Z</dcterms:created>
  <dcterms:modified xsi:type="dcterms:W3CDTF">2018-01-22T16:37:30Z</dcterms:modified>
</cp:coreProperties>
</file>